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D13" i="1"/>
  <c r="E13"/>
  <c r="F13"/>
  <c r="G13"/>
  <c r="H13"/>
  <c r="I13"/>
  <c r="J13"/>
  <c r="C13"/>
  <c r="D6"/>
  <c r="D14" s="1"/>
  <c r="E6"/>
  <c r="E14" s="1"/>
  <c r="F6"/>
  <c r="F14" s="1"/>
  <c r="G6"/>
  <c r="G14" s="1"/>
  <c r="H6"/>
  <c r="H14" s="1"/>
  <c r="I6"/>
  <c r="I14" s="1"/>
  <c r="J6"/>
  <c r="J14" s="1"/>
  <c r="C6"/>
  <c r="C14" s="1"/>
  <c r="D21"/>
  <c r="E21"/>
  <c r="E22" s="1"/>
  <c r="F21"/>
  <c r="G21"/>
  <c r="H21"/>
  <c r="I21"/>
  <c r="J21"/>
  <c r="C21"/>
  <c r="E15" l="1"/>
  <c r="J15"/>
  <c r="H15"/>
  <c r="J22"/>
  <c r="H22"/>
  <c r="F22"/>
  <c r="D22"/>
  <c r="I22"/>
  <c r="G22"/>
  <c r="D15"/>
  <c r="F15"/>
  <c r="I15"/>
  <c r="G15"/>
</calcChain>
</file>

<file path=xl/sharedStrings.xml><?xml version="1.0" encoding="utf-8"?>
<sst xmlns="http://schemas.openxmlformats.org/spreadsheetml/2006/main" count="23" uniqueCount="20">
  <si>
    <t>TSN</t>
  </si>
  <si>
    <t>43 KW PC26</t>
  </si>
  <si>
    <t>37 kW PC26</t>
  </si>
  <si>
    <t>25 kW PC26</t>
  </si>
  <si>
    <t>43 kW PC32</t>
  </si>
  <si>
    <t>37 kW PC32</t>
  </si>
  <si>
    <t>25 kW PC32</t>
  </si>
  <si>
    <t>42 kW PC32</t>
  </si>
  <si>
    <t>36 kW PC32</t>
  </si>
  <si>
    <t>24 kW PC32</t>
  </si>
  <si>
    <t>CBF500A</t>
  </si>
  <si>
    <t>CBF500</t>
  </si>
  <si>
    <t>Gesamt (Ursprung: 26306)</t>
  </si>
  <si>
    <t>Typ</t>
  </si>
  <si>
    <t>Veränderung gegenüber Vorjahr</t>
  </si>
  <si>
    <t>Gesamt PC26 Honda (J)</t>
  </si>
  <si>
    <t>Gesamt PC32 Honda (I)</t>
  </si>
  <si>
    <t>CB500 / CB500S</t>
  </si>
  <si>
    <t>CBF500 / CBF500A</t>
  </si>
  <si>
    <t>Gesamt PC39 Honda (I)</t>
  </si>
</sst>
</file>

<file path=xl/styles.xml><?xml version="1.0" encoding="utf-8"?>
<styleSheet xmlns="http://schemas.openxmlformats.org/spreadsheetml/2006/main">
  <numFmts count="1">
    <numFmt numFmtId="165" formatCode="0_ ;[Red]\-0\ 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0" xfId="0" applyFont="1"/>
    <xf numFmtId="49" fontId="1" fillId="0" borderId="0" xfId="0" applyNumberFormat="1" applyFont="1" applyAlignment="1">
      <alignment vertical="center"/>
    </xf>
    <xf numFmtId="0" fontId="1" fillId="2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" fontId="1" fillId="2" borderId="4" xfId="0" applyNumberFormat="1" applyFont="1" applyFill="1" applyBorder="1"/>
    <xf numFmtId="1" fontId="1" fillId="2" borderId="5" xfId="0" applyNumberFormat="1" applyFont="1" applyFill="1" applyBorder="1"/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/>
    <xf numFmtId="49" fontId="3" fillId="2" borderId="1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/>
    <xf numFmtId="0" fontId="3" fillId="2" borderId="2" xfId="0" applyFont="1" applyFill="1" applyBorder="1" applyAlignment="1"/>
    <xf numFmtId="49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/>
    <xf numFmtId="165" fontId="0" fillId="0" borderId="0" xfId="0" applyNumberFormat="1" applyFill="1"/>
    <xf numFmtId="0" fontId="0" fillId="0" borderId="0" xfId="0" applyFill="1"/>
    <xf numFmtId="0" fontId="3" fillId="2" borderId="0" xfId="0" applyFont="1" applyFill="1" applyBorder="1" applyAlignment="1"/>
    <xf numFmtId="165" fontId="1" fillId="2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>
      <selection activeCell="A21" sqref="A21:B21"/>
    </sheetView>
  </sheetViews>
  <sheetFormatPr baseColWidth="10" defaultRowHeight="15"/>
  <cols>
    <col min="1" max="1" width="11.28515625" style="1" customWidth="1"/>
    <col min="2" max="2" width="21.85546875" customWidth="1"/>
  </cols>
  <sheetData>
    <row r="1" spans="1:10" s="3" customFormat="1" ht="27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27" customHeight="1">
      <c r="A2" s="9" t="s">
        <v>0</v>
      </c>
      <c r="B2" s="9" t="s">
        <v>13</v>
      </c>
      <c r="C2" s="10">
        <v>2008</v>
      </c>
      <c r="D2" s="10">
        <v>2009</v>
      </c>
      <c r="E2" s="10">
        <v>2010</v>
      </c>
      <c r="F2" s="10">
        <v>2011</v>
      </c>
      <c r="G2" s="10">
        <v>2012</v>
      </c>
      <c r="H2" s="10">
        <v>2013</v>
      </c>
      <c r="I2" s="10">
        <v>2014</v>
      </c>
      <c r="J2" s="10">
        <v>2015</v>
      </c>
    </row>
    <row r="3" spans="1:10" ht="15.75">
      <c r="A3" s="11">
        <v>338</v>
      </c>
      <c r="B3" s="11" t="s">
        <v>1</v>
      </c>
      <c r="C3">
        <v>1546</v>
      </c>
      <c r="D3">
        <v>1508</v>
      </c>
      <c r="E3">
        <v>1450</v>
      </c>
      <c r="F3">
        <v>1442</v>
      </c>
      <c r="G3">
        <v>1384</v>
      </c>
      <c r="H3">
        <v>1347</v>
      </c>
      <c r="I3">
        <v>590</v>
      </c>
      <c r="J3">
        <v>541</v>
      </c>
    </row>
    <row r="4" spans="1:10" ht="15.75">
      <c r="A4" s="11">
        <v>339</v>
      </c>
      <c r="B4" s="11" t="s">
        <v>2</v>
      </c>
      <c r="C4">
        <v>811</v>
      </c>
      <c r="D4">
        <v>777</v>
      </c>
      <c r="E4">
        <v>763</v>
      </c>
      <c r="F4">
        <v>750</v>
      </c>
      <c r="G4">
        <v>740</v>
      </c>
      <c r="H4">
        <v>717</v>
      </c>
      <c r="I4">
        <v>308</v>
      </c>
      <c r="J4">
        <v>282</v>
      </c>
    </row>
    <row r="5" spans="1:10" ht="15.75">
      <c r="A5" s="11">
        <v>340</v>
      </c>
      <c r="B5" s="11" t="s">
        <v>3</v>
      </c>
      <c r="C5">
        <v>4212</v>
      </c>
      <c r="D5">
        <v>4088</v>
      </c>
      <c r="E5">
        <v>4011</v>
      </c>
      <c r="F5">
        <v>3921</v>
      </c>
      <c r="G5">
        <v>3814</v>
      </c>
      <c r="H5">
        <v>3751</v>
      </c>
      <c r="I5">
        <v>1486</v>
      </c>
      <c r="J5">
        <v>1394</v>
      </c>
    </row>
    <row r="6" spans="1:10" ht="16.5" thickBot="1">
      <c r="A6" s="12" t="s">
        <v>15</v>
      </c>
      <c r="B6" s="12"/>
      <c r="C6" s="4">
        <f>SUM(C3:C5)</f>
        <v>6569</v>
      </c>
      <c r="D6" s="4">
        <f t="shared" ref="D6:J6" si="0">SUM(D3:D5)</f>
        <v>6373</v>
      </c>
      <c r="E6" s="4">
        <f t="shared" si="0"/>
        <v>6224</v>
      </c>
      <c r="F6" s="4">
        <f t="shared" si="0"/>
        <v>6113</v>
      </c>
      <c r="G6" s="4">
        <f t="shared" si="0"/>
        <v>5938</v>
      </c>
      <c r="H6" s="4">
        <f t="shared" si="0"/>
        <v>5815</v>
      </c>
      <c r="I6" s="4">
        <f t="shared" si="0"/>
        <v>2384</v>
      </c>
      <c r="J6" s="4">
        <f t="shared" si="0"/>
        <v>2217</v>
      </c>
    </row>
    <row r="7" spans="1:10" ht="15.75">
      <c r="A7" s="11">
        <v>103</v>
      </c>
      <c r="B7" s="11" t="s">
        <v>4</v>
      </c>
      <c r="C7">
        <v>975</v>
      </c>
      <c r="D7">
        <v>955</v>
      </c>
      <c r="E7">
        <v>935</v>
      </c>
      <c r="F7">
        <v>904</v>
      </c>
      <c r="G7">
        <v>881</v>
      </c>
      <c r="H7">
        <v>855</v>
      </c>
      <c r="I7">
        <v>372</v>
      </c>
      <c r="J7">
        <v>350</v>
      </c>
    </row>
    <row r="8" spans="1:10" ht="15.75">
      <c r="A8" s="11">
        <v>104</v>
      </c>
      <c r="B8" s="11" t="s">
        <v>5</v>
      </c>
      <c r="C8">
        <v>1575</v>
      </c>
      <c r="D8">
        <v>1528</v>
      </c>
      <c r="E8">
        <v>1498</v>
      </c>
      <c r="F8">
        <v>1464</v>
      </c>
      <c r="G8">
        <v>1419</v>
      </c>
      <c r="H8">
        <v>1388</v>
      </c>
      <c r="I8">
        <v>621</v>
      </c>
      <c r="J8">
        <v>575</v>
      </c>
    </row>
    <row r="9" spans="1:10" ht="15.75">
      <c r="A9" s="11">
        <v>105</v>
      </c>
      <c r="B9" s="11" t="s">
        <v>6</v>
      </c>
      <c r="C9">
        <v>3235</v>
      </c>
      <c r="D9">
        <v>3152</v>
      </c>
      <c r="E9">
        <v>3066</v>
      </c>
      <c r="F9">
        <v>3003</v>
      </c>
      <c r="G9">
        <v>2922</v>
      </c>
      <c r="H9">
        <v>2869</v>
      </c>
      <c r="I9">
        <v>1143</v>
      </c>
      <c r="J9">
        <v>1047</v>
      </c>
    </row>
    <row r="10" spans="1:10" ht="15.75">
      <c r="A10" s="11">
        <v>108</v>
      </c>
      <c r="B10" s="11" t="s">
        <v>7</v>
      </c>
      <c r="C10">
        <v>3785</v>
      </c>
      <c r="D10">
        <v>3731</v>
      </c>
      <c r="E10">
        <v>3693</v>
      </c>
      <c r="F10">
        <v>3604</v>
      </c>
      <c r="G10">
        <v>3532</v>
      </c>
      <c r="H10">
        <v>3457</v>
      </c>
      <c r="I10">
        <v>1566</v>
      </c>
      <c r="J10">
        <v>1491</v>
      </c>
    </row>
    <row r="11" spans="1:10" ht="15.75">
      <c r="A11" s="11">
        <v>109</v>
      </c>
      <c r="B11" s="11" t="s">
        <v>8</v>
      </c>
      <c r="C11">
        <v>734</v>
      </c>
      <c r="D11">
        <v>704</v>
      </c>
      <c r="E11">
        <v>689</v>
      </c>
      <c r="F11">
        <v>676</v>
      </c>
      <c r="G11">
        <v>662</v>
      </c>
      <c r="H11">
        <v>641</v>
      </c>
      <c r="I11">
        <v>280</v>
      </c>
      <c r="J11">
        <v>267</v>
      </c>
    </row>
    <row r="12" spans="1:10" ht="15.75">
      <c r="A12" s="11">
        <v>110</v>
      </c>
      <c r="B12" s="11" t="s">
        <v>9</v>
      </c>
      <c r="C12">
        <v>3528</v>
      </c>
      <c r="D12">
        <v>3389</v>
      </c>
      <c r="E12">
        <v>3330</v>
      </c>
      <c r="F12">
        <v>3269</v>
      </c>
      <c r="G12">
        <v>3183</v>
      </c>
      <c r="H12">
        <v>3099</v>
      </c>
      <c r="I12">
        <v>1099</v>
      </c>
      <c r="J12">
        <v>1015</v>
      </c>
    </row>
    <row r="13" spans="1:10" s="2" customFormat="1" ht="16.5" thickBot="1">
      <c r="A13" s="12" t="s">
        <v>16</v>
      </c>
      <c r="B13" s="12"/>
      <c r="C13" s="4">
        <f>SUM(C7:C12)</f>
        <v>13832</v>
      </c>
      <c r="D13" s="4">
        <f t="shared" ref="D13:J13" si="1">SUM(D7:D12)</f>
        <v>13459</v>
      </c>
      <c r="E13" s="4">
        <f t="shared" si="1"/>
        <v>13211</v>
      </c>
      <c r="F13" s="4">
        <f t="shared" si="1"/>
        <v>12920</v>
      </c>
      <c r="G13" s="4">
        <f t="shared" si="1"/>
        <v>12599</v>
      </c>
      <c r="H13" s="4">
        <f t="shared" si="1"/>
        <v>12309</v>
      </c>
      <c r="I13" s="4">
        <f t="shared" si="1"/>
        <v>5081</v>
      </c>
      <c r="J13" s="4">
        <f t="shared" si="1"/>
        <v>4745</v>
      </c>
    </row>
    <row r="14" spans="1:10" s="2" customFormat="1" ht="16.5" thickBot="1">
      <c r="A14" s="13" t="s">
        <v>12</v>
      </c>
      <c r="B14" s="14"/>
      <c r="C14" s="5">
        <f>SUM(C6+C13)</f>
        <v>20401</v>
      </c>
      <c r="D14" s="5">
        <f t="shared" ref="D14:J14" si="2">SUM(D6+D13)</f>
        <v>19832</v>
      </c>
      <c r="E14" s="5">
        <f t="shared" si="2"/>
        <v>19435</v>
      </c>
      <c r="F14" s="5">
        <f t="shared" si="2"/>
        <v>19033</v>
      </c>
      <c r="G14" s="5">
        <f t="shared" si="2"/>
        <v>18537</v>
      </c>
      <c r="H14" s="5">
        <f t="shared" si="2"/>
        <v>18124</v>
      </c>
      <c r="I14" s="5">
        <f t="shared" si="2"/>
        <v>7465</v>
      </c>
      <c r="J14" s="6">
        <f t="shared" si="2"/>
        <v>6962</v>
      </c>
    </row>
    <row r="15" spans="1:10" s="2" customFormat="1" ht="15.75">
      <c r="A15" s="22" t="s">
        <v>14</v>
      </c>
      <c r="B15" s="22"/>
      <c r="C15" s="23"/>
      <c r="D15" s="23">
        <f>D14-C14</f>
        <v>-569</v>
      </c>
      <c r="E15" s="23">
        <f t="shared" ref="E15:J15" si="3">E14-D14</f>
        <v>-397</v>
      </c>
      <c r="F15" s="23">
        <f t="shared" si="3"/>
        <v>-402</v>
      </c>
      <c r="G15" s="23">
        <f t="shared" si="3"/>
        <v>-496</v>
      </c>
      <c r="H15" s="23">
        <f t="shared" si="3"/>
        <v>-413</v>
      </c>
      <c r="I15" s="23">
        <f t="shared" si="3"/>
        <v>-10659</v>
      </c>
      <c r="J15" s="23">
        <f t="shared" si="3"/>
        <v>-503</v>
      </c>
    </row>
    <row r="16" spans="1:10" s="21" customFormat="1" ht="15.75">
      <c r="A16" s="19"/>
      <c r="B16" s="19"/>
      <c r="C16" s="20"/>
      <c r="D16" s="20"/>
      <c r="E16" s="20"/>
      <c r="F16" s="20"/>
      <c r="G16" s="20"/>
      <c r="H16" s="20"/>
      <c r="I16" s="20"/>
      <c r="J16" s="20"/>
    </row>
    <row r="17" spans="1:10" ht="28.5" customHeight="1">
      <c r="A17" s="17" t="s">
        <v>18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s="3" customFormat="1" ht="27" customHeight="1">
      <c r="A18" s="9" t="s">
        <v>0</v>
      </c>
      <c r="B18" s="9" t="s">
        <v>13</v>
      </c>
      <c r="C18" s="10">
        <v>2008</v>
      </c>
      <c r="D18" s="10">
        <v>2009</v>
      </c>
      <c r="E18" s="10">
        <v>2010</v>
      </c>
      <c r="F18" s="10">
        <v>2011</v>
      </c>
      <c r="G18" s="10">
        <v>2012</v>
      </c>
      <c r="H18" s="10">
        <v>2013</v>
      </c>
      <c r="I18" s="10">
        <v>2014</v>
      </c>
      <c r="J18" s="10">
        <v>2015</v>
      </c>
    </row>
    <row r="19" spans="1:10" ht="15.75">
      <c r="A19" s="11">
        <v>132</v>
      </c>
      <c r="B19" s="11" t="s">
        <v>11</v>
      </c>
      <c r="C19">
        <v>1372</v>
      </c>
      <c r="D19">
        <v>1824</v>
      </c>
      <c r="E19">
        <v>1910</v>
      </c>
      <c r="F19">
        <v>1882</v>
      </c>
      <c r="G19">
        <v>1834</v>
      </c>
      <c r="H19">
        <v>1835</v>
      </c>
      <c r="I19">
        <v>1792</v>
      </c>
      <c r="J19">
        <v>1805</v>
      </c>
    </row>
    <row r="20" spans="1:10" ht="16.5" thickBot="1">
      <c r="A20" s="11">
        <v>133</v>
      </c>
      <c r="B20" s="15" t="s">
        <v>10</v>
      </c>
      <c r="C20">
        <v>2007</v>
      </c>
      <c r="D20">
        <v>2129</v>
      </c>
      <c r="E20">
        <v>2158</v>
      </c>
      <c r="F20">
        <v>2145</v>
      </c>
      <c r="G20">
        <v>2136</v>
      </c>
      <c r="H20">
        <v>2123</v>
      </c>
      <c r="I20">
        <v>2109</v>
      </c>
      <c r="J20">
        <v>2102</v>
      </c>
    </row>
    <row r="21" spans="1:10" s="2" customFormat="1" ht="16.5" thickBot="1">
      <c r="A21" s="13" t="s">
        <v>19</v>
      </c>
      <c r="B21" s="14"/>
      <c r="C21" s="7">
        <f>SUM(C19:C20)</f>
        <v>3379</v>
      </c>
      <c r="D21" s="7">
        <f t="shared" ref="D21:J21" si="4">SUM(D19:D20)</f>
        <v>3953</v>
      </c>
      <c r="E21" s="7">
        <f t="shared" si="4"/>
        <v>4068</v>
      </c>
      <c r="F21" s="7">
        <f t="shared" si="4"/>
        <v>4027</v>
      </c>
      <c r="G21" s="7">
        <f t="shared" si="4"/>
        <v>3970</v>
      </c>
      <c r="H21" s="7">
        <f t="shared" si="4"/>
        <v>3958</v>
      </c>
      <c r="I21" s="7">
        <f t="shared" si="4"/>
        <v>3901</v>
      </c>
      <c r="J21" s="8">
        <f t="shared" si="4"/>
        <v>3907</v>
      </c>
    </row>
    <row r="22" spans="1:10" s="2" customFormat="1" ht="15.75">
      <c r="A22" s="16" t="s">
        <v>14</v>
      </c>
      <c r="B22" s="16"/>
      <c r="C22" s="23"/>
      <c r="D22" s="23">
        <f>D21-C21</f>
        <v>574</v>
      </c>
      <c r="E22" s="23">
        <f t="shared" ref="E22:J22" si="5">E21-D21</f>
        <v>115</v>
      </c>
      <c r="F22" s="23">
        <f t="shared" si="5"/>
        <v>-41</v>
      </c>
      <c r="G22" s="23">
        <f t="shared" si="5"/>
        <v>-57</v>
      </c>
      <c r="H22" s="23">
        <f t="shared" si="5"/>
        <v>-12</v>
      </c>
      <c r="I22" s="23">
        <f t="shared" si="5"/>
        <v>-57</v>
      </c>
      <c r="J22" s="23">
        <f t="shared" si="5"/>
        <v>6</v>
      </c>
    </row>
  </sheetData>
  <mergeCells count="8">
    <mergeCell ref="A1:J1"/>
    <mergeCell ref="A17:J17"/>
    <mergeCell ref="A14:B14"/>
    <mergeCell ref="A21:B21"/>
    <mergeCell ref="A15:B15"/>
    <mergeCell ref="A22:B22"/>
    <mergeCell ref="A6:B6"/>
    <mergeCell ref="A13:B1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Riehl</dc:creator>
  <cp:lastModifiedBy>Michael Riehl</cp:lastModifiedBy>
  <cp:lastPrinted>2015-10-17T19:33:24Z</cp:lastPrinted>
  <dcterms:created xsi:type="dcterms:W3CDTF">2015-10-17T18:02:58Z</dcterms:created>
  <dcterms:modified xsi:type="dcterms:W3CDTF">2015-10-18T11:16:25Z</dcterms:modified>
</cp:coreProperties>
</file>